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2105"/>
  </bookViews>
  <sheets>
    <sheet name="医辅SAMT" sheetId="1" r:id="rId1"/>
  </sheets>
  <definedNames>
    <definedName name="_xlnm.Print_Titles" localSheetId="0">医辅SAMT!$1:$3</definedName>
  </definedNames>
  <calcPr calcId="145621" concurrentCalc="0"/>
</workbook>
</file>

<file path=xl/calcChain.xml><?xml version="1.0" encoding="utf-8"?>
<calcChain xmlns="http://schemas.openxmlformats.org/spreadsheetml/2006/main">
  <c r="F35" i="1" l="1"/>
  <c r="J35" i="1"/>
  <c r="N35" i="1"/>
  <c r="R36" i="1"/>
  <c r="G35" i="1"/>
  <c r="K35" i="1"/>
  <c r="O35" i="1"/>
  <c r="R37" i="1"/>
  <c r="H35" i="1"/>
  <c r="L35" i="1"/>
  <c r="P35" i="1"/>
  <c r="R38" i="1"/>
  <c r="I35" i="1"/>
  <c r="R39" i="1"/>
  <c r="M35" i="1"/>
  <c r="Q35" i="1"/>
  <c r="R40" i="1"/>
  <c r="R41" i="1"/>
  <c r="R35" i="1"/>
</calcChain>
</file>

<file path=xl/sharedStrings.xml><?xml version="1.0" encoding="utf-8"?>
<sst xmlns="http://schemas.openxmlformats.org/spreadsheetml/2006/main" count="126" uniqueCount="59">
  <si>
    <t>深圳市公益救援志愿者联合会队员荣誉汇总表2020-2022年度-SAMT医辅</t>
    <phoneticPr fontId="3" type="noConversion"/>
  </si>
  <si>
    <t>序号</t>
  </si>
  <si>
    <t>编号</t>
  </si>
  <si>
    <t>姓名</t>
  </si>
  <si>
    <t>部门</t>
  </si>
  <si>
    <t>现级别</t>
  </si>
  <si>
    <t>2020年全年</t>
  </si>
  <si>
    <t>2021年全年</t>
  </si>
  <si>
    <t>2022年全年</t>
  </si>
  <si>
    <t>个人合计</t>
  </si>
  <si>
    <t>发放情况/
领取签收</t>
    <phoneticPr fontId="3" type="noConversion"/>
  </si>
  <si>
    <t>银蔷薇</t>
  </si>
  <si>
    <t>铜蔷薇</t>
  </si>
  <si>
    <t>铁蔷薇</t>
  </si>
  <si>
    <t>山茶花</t>
  </si>
  <si>
    <t>生命勋章</t>
  </si>
  <si>
    <t>王帮武</t>
  </si>
  <si>
    <t>SAMT</t>
  </si>
  <si>
    <t>1级</t>
  </si>
  <si>
    <t>陆玮</t>
  </si>
  <si>
    <t>2级</t>
  </si>
  <si>
    <t>赵强</t>
  </si>
  <si>
    <t>5级</t>
  </si>
  <si>
    <t>余志宏</t>
  </si>
  <si>
    <t>黄娟娟</t>
  </si>
  <si>
    <t>富硕</t>
  </si>
  <si>
    <t>宋雪松</t>
  </si>
  <si>
    <t>胡淼</t>
  </si>
  <si>
    <t>李秋梅</t>
  </si>
  <si>
    <t>3级</t>
  </si>
  <si>
    <t>曹雅丽</t>
  </si>
  <si>
    <t>陈佳丽</t>
  </si>
  <si>
    <t>刘绍军</t>
  </si>
  <si>
    <t>刘学峰</t>
  </si>
  <si>
    <t>罗强</t>
  </si>
  <si>
    <t>罗秋</t>
  </si>
  <si>
    <t>吴才娣</t>
  </si>
  <si>
    <t>张红亚</t>
  </si>
  <si>
    <t>黄金裕</t>
  </si>
  <si>
    <t>李翔</t>
  </si>
  <si>
    <t>刘峰</t>
  </si>
  <si>
    <t>王杰利</t>
  </si>
  <si>
    <t>王紫平</t>
  </si>
  <si>
    <t>于茁</t>
  </si>
  <si>
    <t>陈军</t>
  </si>
  <si>
    <t>胡晓静</t>
  </si>
  <si>
    <t>丘爱希</t>
  </si>
  <si>
    <t>杨春</t>
  </si>
  <si>
    <t>卓群芳</t>
  </si>
  <si>
    <t>卢一</t>
  </si>
  <si>
    <t>魏彩玲</t>
  </si>
  <si>
    <t>庄燕平</t>
  </si>
  <si>
    <t>合计：</t>
    <phoneticPr fontId="3" type="noConversion"/>
  </si>
  <si>
    <t>银蔷薇合计：</t>
    <phoneticPr fontId="3" type="noConversion"/>
  </si>
  <si>
    <t>铜蔷薇合计：</t>
    <phoneticPr fontId="3" type="noConversion"/>
  </si>
  <si>
    <t>铁蔷薇合计：</t>
    <phoneticPr fontId="3" type="noConversion"/>
  </si>
  <si>
    <t>山茶花合计：</t>
    <phoneticPr fontId="3" type="noConversion"/>
  </si>
  <si>
    <t>生命勋章合计：</t>
    <phoneticPr fontId="3" type="noConversion"/>
  </si>
  <si>
    <t>总合计：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</si>
</sst>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"/>
  </numFmts>
  <fonts count="11">
    <font>
      <sz val="11"/>
      <color indexed="8"/>
      <name val="宋体"/>
      <charset val="134"/>
      <scheme val="minor"/>
    </font>
    <font>
      <b/>
      <sz val="11"/>
      <color indexed="8"/>
      <name val="等线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sz val="12"/>
      <color indexed="8"/>
      <name val="Verdana"/>
      <family val="2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 applyNumberFormat="0" applyFill="0" applyBorder="0" applyProtection="0">
      <alignment vertical="top" wrapText="1"/>
    </xf>
    <xf numFmtId="0" fontId="10" fillId="0" borderId="0" applyProtection="0">
      <alignment vertical="center"/>
    </xf>
    <xf numFmtId="0" fontId="10" fillId="0" borderId="0">
      <alignment vertical="center"/>
    </xf>
  </cellStyleXfs>
  <cellXfs count="69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7" xfId="0" applyFont="1" applyBorder="1" applyAlignment="1" applyProtection="1">
      <alignment horizontal="center" vertical="center"/>
      <protection locked="0"/>
    </xf>
    <xf numFmtId="176" fontId="0" fillId="0" borderId="18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 applyProtection="1">
      <alignment horizontal="center" vertical="center"/>
      <protection locked="0"/>
    </xf>
    <xf numFmtId="49" fontId="0" fillId="0" borderId="17" xfId="0" applyNumberFormat="1" applyFont="1" applyBorder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0" fillId="0" borderId="20" xfId="0" applyNumberFormat="1" applyFont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Border="1" applyAlignment="1" applyProtection="1">
      <alignment horizontal="center" vertical="center"/>
      <protection locked="0"/>
    </xf>
    <xf numFmtId="176" fontId="0" fillId="0" borderId="24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3" xfId="0" applyNumberFormat="1" applyFont="1" applyBorder="1" applyAlignment="1">
      <alignment horizontal="center" vertical="center"/>
    </xf>
    <xf numFmtId="49" fontId="0" fillId="0" borderId="24" xfId="0" applyNumberFormat="1" applyFont="1" applyBorder="1" applyAlignment="1">
      <alignment horizontal="center" vertical="center"/>
    </xf>
    <xf numFmtId="49" fontId="0" fillId="0" borderId="26" xfId="0" applyNumberFormat="1" applyFont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Border="1" applyAlignment="1" applyProtection="1">
      <alignment horizontal="center" vertical="center"/>
      <protection locked="0"/>
    </xf>
    <xf numFmtId="176" fontId="0" fillId="0" borderId="30" xfId="0" applyNumberFormat="1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49" fontId="0" fillId="0" borderId="29" xfId="0" applyNumberFormat="1" applyFont="1" applyBorder="1" applyAlignment="1">
      <alignment horizontal="center" vertical="center"/>
    </xf>
    <xf numFmtId="49" fontId="0" fillId="0" borderId="30" xfId="0" applyNumberFormat="1" applyFont="1" applyBorder="1" applyAlignment="1">
      <alignment horizontal="center" vertical="center"/>
    </xf>
    <xf numFmtId="49" fontId="0" fillId="0" borderId="32" xfId="0" applyNumberFormat="1" applyFont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right" vertical="center"/>
    </xf>
    <xf numFmtId="0" fontId="8" fillId="0" borderId="36" xfId="0" applyFont="1" applyFill="1" applyBorder="1" applyAlignment="1">
      <alignment horizontal="right" vertical="center"/>
    </xf>
    <xf numFmtId="0" fontId="8" fillId="0" borderId="37" xfId="0" applyFont="1" applyFill="1" applyBorder="1" applyAlignment="1">
      <alignment horizontal="right" vertical="center"/>
    </xf>
    <xf numFmtId="49" fontId="5" fillId="0" borderId="35" xfId="0" applyNumberFormat="1" applyFont="1" applyFill="1" applyBorder="1" applyAlignment="1">
      <alignment horizontal="center" vertical="center"/>
    </xf>
    <xf numFmtId="49" fontId="5" fillId="0" borderId="36" xfId="0" applyNumberFormat="1" applyFont="1" applyFill="1" applyBorder="1" applyAlignment="1">
      <alignment horizontal="center" vertical="center"/>
    </xf>
    <xf numFmtId="49" fontId="5" fillId="0" borderId="38" xfId="0" applyNumberFormat="1" applyFont="1" applyFill="1" applyBorder="1" applyAlignment="1">
      <alignment horizontal="center" vertical="center"/>
    </xf>
    <xf numFmtId="49" fontId="5" fillId="0" borderId="39" xfId="0" applyNumberFormat="1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0" fillId="0" borderId="18" xfId="0" applyBorder="1">
      <alignment vertical="center"/>
    </xf>
    <xf numFmtId="0" fontId="4" fillId="2" borderId="18" xfId="0" applyFont="1" applyFill="1" applyBorder="1">
      <alignment vertical="center"/>
    </xf>
    <xf numFmtId="0" fontId="4" fillId="2" borderId="18" xfId="0" applyFont="1" applyFill="1" applyBorder="1" applyAlignment="1">
      <alignment horizontal="right" vertical="center"/>
    </xf>
    <xf numFmtId="49" fontId="4" fillId="2" borderId="18" xfId="0" applyNumberFormat="1" applyFont="1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0" borderId="24" xfId="0" applyBorder="1">
      <alignment vertical="center"/>
    </xf>
    <xf numFmtId="0" fontId="4" fillId="2" borderId="24" xfId="0" applyFont="1" applyFill="1" applyBorder="1">
      <alignment vertical="center"/>
    </xf>
    <xf numFmtId="0" fontId="4" fillId="2" borderId="24" xfId="0" applyFont="1" applyFill="1" applyBorder="1" applyAlignment="1">
      <alignment horizontal="right" vertical="center"/>
    </xf>
    <xf numFmtId="49" fontId="4" fillId="2" borderId="24" xfId="0" applyNumberFormat="1" applyFont="1" applyFill="1" applyBorder="1" applyAlignment="1">
      <alignment horizontal="center" vertical="center"/>
    </xf>
    <xf numFmtId="0" fontId="0" fillId="2" borderId="24" xfId="0" applyFill="1" applyBorder="1">
      <alignment vertical="center"/>
    </xf>
    <xf numFmtId="0" fontId="4" fillId="2" borderId="24" xfId="0" applyFont="1" applyFill="1" applyBorder="1" applyAlignment="1">
      <alignment horizontal="right" vertical="center"/>
    </xf>
  </cellXfs>
  <cellStyles count="4">
    <cellStyle name="常规" xfId="0" builtinId="0"/>
    <cellStyle name="常规 2" xfId="1"/>
    <cellStyle name="常规 4" xfId="2"/>
    <cellStyle name="常规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pane ySplit="3" topLeftCell="A25" activePane="bottomLeft" state="frozen"/>
      <selection pane="bottomLeft" activeCell="N13" sqref="N13"/>
    </sheetView>
  </sheetViews>
  <sheetFormatPr defaultRowHeight="13.5"/>
  <cols>
    <col min="1" max="1" width="4.75" customWidth="1"/>
    <col min="2" max="2" width="7.75" customWidth="1"/>
    <col min="3" max="3" width="7.875" customWidth="1"/>
    <col min="4" max="4" width="6.75" customWidth="1"/>
    <col min="5" max="5" width="7.125" customWidth="1"/>
    <col min="6" max="8" width="7.375" customWidth="1"/>
    <col min="9" max="9" width="6.625" customWidth="1"/>
    <col min="10" max="12" width="7.375" customWidth="1"/>
    <col min="13" max="13" width="8.25" customWidth="1"/>
    <col min="14" max="16" width="7.375" customWidth="1"/>
    <col min="17" max="17" width="8.25" customWidth="1"/>
    <col min="18" max="18" width="8.875" customWidth="1"/>
    <col min="19" max="19" width="10.625" customWidth="1"/>
  </cols>
  <sheetData>
    <row r="1" spans="1:19" s="4" customFormat="1" ht="27.9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s="14" customFormat="1" ht="21" customHeight="1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10"/>
      <c r="H2" s="10"/>
      <c r="I2" s="11"/>
      <c r="J2" s="9" t="s">
        <v>7</v>
      </c>
      <c r="K2" s="10"/>
      <c r="L2" s="10"/>
      <c r="M2" s="11"/>
      <c r="N2" s="9" t="s">
        <v>8</v>
      </c>
      <c r="O2" s="10"/>
      <c r="P2" s="10"/>
      <c r="Q2" s="11"/>
      <c r="R2" s="12" t="s">
        <v>9</v>
      </c>
      <c r="S2" s="13" t="s">
        <v>10</v>
      </c>
    </row>
    <row r="3" spans="1:19" s="14" customFormat="1" ht="23.1" customHeight="1" thickBot="1">
      <c r="A3" s="15"/>
      <c r="B3" s="16"/>
      <c r="C3" s="17"/>
      <c r="D3" s="17"/>
      <c r="E3" s="18"/>
      <c r="F3" s="19" t="s">
        <v>11</v>
      </c>
      <c r="G3" s="19" t="s">
        <v>12</v>
      </c>
      <c r="H3" s="19" t="s">
        <v>13</v>
      </c>
      <c r="I3" s="20" t="s">
        <v>14</v>
      </c>
      <c r="J3" s="19" t="s">
        <v>11</v>
      </c>
      <c r="K3" s="19" t="s">
        <v>12</v>
      </c>
      <c r="L3" s="19" t="s">
        <v>13</v>
      </c>
      <c r="M3" s="20" t="s">
        <v>15</v>
      </c>
      <c r="N3" s="19" t="s">
        <v>11</v>
      </c>
      <c r="O3" s="19" t="s">
        <v>12</v>
      </c>
      <c r="P3" s="19" t="s">
        <v>13</v>
      </c>
      <c r="Q3" s="20" t="s">
        <v>15</v>
      </c>
      <c r="R3" s="21"/>
      <c r="S3" s="22"/>
    </row>
    <row r="4" spans="1:19" ht="26.25" customHeight="1">
      <c r="A4" s="23">
        <v>1</v>
      </c>
      <c r="B4" s="24">
        <v>9042</v>
      </c>
      <c r="C4" s="25" t="s">
        <v>16</v>
      </c>
      <c r="D4" s="25" t="s">
        <v>17</v>
      </c>
      <c r="E4" s="26" t="s">
        <v>18</v>
      </c>
      <c r="F4" s="27"/>
      <c r="G4" s="28"/>
      <c r="H4" s="28">
        <v>1</v>
      </c>
      <c r="I4" s="29"/>
      <c r="J4" s="27"/>
      <c r="K4" s="28"/>
      <c r="L4" s="28"/>
      <c r="M4" s="29"/>
      <c r="N4" s="27"/>
      <c r="O4" s="28"/>
      <c r="P4" s="28"/>
      <c r="Q4" s="29"/>
      <c r="R4" s="30">
        <v>1</v>
      </c>
      <c r="S4" s="31"/>
    </row>
    <row r="5" spans="1:19" ht="26.25" customHeight="1">
      <c r="A5" s="32">
        <v>2</v>
      </c>
      <c r="B5" s="33">
        <v>9049</v>
      </c>
      <c r="C5" s="34" t="s">
        <v>19</v>
      </c>
      <c r="D5" s="34" t="s">
        <v>17</v>
      </c>
      <c r="E5" s="35" t="s">
        <v>20</v>
      </c>
      <c r="F5" s="36"/>
      <c r="G5" s="37"/>
      <c r="H5" s="37">
        <v>1</v>
      </c>
      <c r="I5" s="38"/>
      <c r="J5" s="36"/>
      <c r="K5" s="37"/>
      <c r="L5" s="37">
        <v>1</v>
      </c>
      <c r="M5" s="38"/>
      <c r="N5" s="36"/>
      <c r="O5" s="37"/>
      <c r="P5" s="37">
        <v>1</v>
      </c>
      <c r="Q5" s="38"/>
      <c r="R5" s="39">
        <v>3</v>
      </c>
      <c r="S5" s="40"/>
    </row>
    <row r="6" spans="1:19" ht="26.25" customHeight="1">
      <c r="A6" s="23">
        <v>3</v>
      </c>
      <c r="B6" s="33">
        <v>11049</v>
      </c>
      <c r="C6" s="34" t="s">
        <v>21</v>
      </c>
      <c r="D6" s="34" t="s">
        <v>17</v>
      </c>
      <c r="E6" s="35" t="s">
        <v>22</v>
      </c>
      <c r="F6" s="36"/>
      <c r="G6" s="37"/>
      <c r="H6" s="37"/>
      <c r="I6" s="38"/>
      <c r="J6" s="36"/>
      <c r="K6" s="37"/>
      <c r="L6" s="37">
        <v>1</v>
      </c>
      <c r="M6" s="38"/>
      <c r="N6" s="36"/>
      <c r="O6" s="37"/>
      <c r="P6" s="37">
        <v>1</v>
      </c>
      <c r="Q6" s="38"/>
      <c r="R6" s="39">
        <v>2</v>
      </c>
      <c r="S6" s="40"/>
    </row>
    <row r="7" spans="1:19" ht="26.25" customHeight="1">
      <c r="A7" s="32">
        <v>4</v>
      </c>
      <c r="B7" s="33">
        <v>12057</v>
      </c>
      <c r="C7" s="34" t="s">
        <v>23</v>
      </c>
      <c r="D7" s="34" t="s">
        <v>17</v>
      </c>
      <c r="E7" s="35" t="s">
        <v>20</v>
      </c>
      <c r="F7" s="36"/>
      <c r="G7" s="37"/>
      <c r="H7" s="37"/>
      <c r="I7" s="38"/>
      <c r="J7" s="36"/>
      <c r="K7" s="37"/>
      <c r="L7" s="37"/>
      <c r="M7" s="38"/>
      <c r="N7" s="36"/>
      <c r="O7" s="37"/>
      <c r="P7" s="37">
        <v>1</v>
      </c>
      <c r="Q7" s="38"/>
      <c r="R7" s="39">
        <v>1</v>
      </c>
      <c r="S7" s="40"/>
    </row>
    <row r="8" spans="1:19" ht="26.25" customHeight="1">
      <c r="A8" s="23">
        <v>5</v>
      </c>
      <c r="B8" s="33">
        <v>14035</v>
      </c>
      <c r="C8" s="34" t="s">
        <v>24</v>
      </c>
      <c r="D8" s="34" t="s">
        <v>17</v>
      </c>
      <c r="E8" s="35" t="s">
        <v>20</v>
      </c>
      <c r="F8" s="36"/>
      <c r="G8" s="37"/>
      <c r="H8" s="37"/>
      <c r="I8" s="38">
        <v>1</v>
      </c>
      <c r="J8" s="36"/>
      <c r="K8" s="37"/>
      <c r="L8" s="37">
        <v>1</v>
      </c>
      <c r="M8" s="38"/>
      <c r="N8" s="36"/>
      <c r="O8" s="37"/>
      <c r="P8" s="37"/>
      <c r="Q8" s="38"/>
      <c r="R8" s="39">
        <v>2</v>
      </c>
      <c r="S8" s="40"/>
    </row>
    <row r="9" spans="1:19" ht="26.25" customHeight="1">
      <c r="A9" s="32">
        <v>6</v>
      </c>
      <c r="B9" s="33">
        <v>14071</v>
      </c>
      <c r="C9" s="34" t="s">
        <v>25</v>
      </c>
      <c r="D9" s="34" t="s">
        <v>17</v>
      </c>
      <c r="E9" s="35" t="s">
        <v>20</v>
      </c>
      <c r="F9" s="36"/>
      <c r="G9" s="37"/>
      <c r="H9" s="37">
        <v>1</v>
      </c>
      <c r="I9" s="38"/>
      <c r="J9" s="36"/>
      <c r="K9" s="37"/>
      <c r="L9" s="37">
        <v>1</v>
      </c>
      <c r="M9" s="38"/>
      <c r="N9" s="36">
        <v>1</v>
      </c>
      <c r="O9" s="37"/>
      <c r="P9" s="37"/>
      <c r="Q9" s="38"/>
      <c r="R9" s="39">
        <v>3</v>
      </c>
      <c r="S9" s="40"/>
    </row>
    <row r="10" spans="1:19" ht="26.25" customHeight="1">
      <c r="A10" s="23">
        <v>7</v>
      </c>
      <c r="B10" s="33">
        <v>14146</v>
      </c>
      <c r="C10" s="34" t="s">
        <v>26</v>
      </c>
      <c r="D10" s="34" t="s">
        <v>17</v>
      </c>
      <c r="E10" s="35" t="s">
        <v>18</v>
      </c>
      <c r="F10" s="36"/>
      <c r="G10" s="37"/>
      <c r="H10" s="37"/>
      <c r="I10" s="38"/>
      <c r="J10" s="36"/>
      <c r="K10" s="37"/>
      <c r="L10" s="37"/>
      <c r="M10" s="38"/>
      <c r="N10" s="36"/>
      <c r="O10" s="37">
        <v>1</v>
      </c>
      <c r="P10" s="37"/>
      <c r="Q10" s="38"/>
      <c r="R10" s="39">
        <v>1</v>
      </c>
      <c r="S10" s="40"/>
    </row>
    <row r="11" spans="1:19" ht="26.25" customHeight="1">
      <c r="A11" s="32">
        <v>8</v>
      </c>
      <c r="B11" s="33">
        <v>15043</v>
      </c>
      <c r="C11" s="34" t="s">
        <v>27</v>
      </c>
      <c r="D11" s="34" t="s">
        <v>17</v>
      </c>
      <c r="E11" s="35" t="s">
        <v>20</v>
      </c>
      <c r="F11" s="36"/>
      <c r="G11" s="37"/>
      <c r="H11" s="37">
        <v>1</v>
      </c>
      <c r="I11" s="38"/>
      <c r="J11" s="36"/>
      <c r="K11" s="37"/>
      <c r="L11" s="37">
        <v>1</v>
      </c>
      <c r="M11" s="38"/>
      <c r="N11" s="36"/>
      <c r="O11" s="37"/>
      <c r="P11" s="37">
        <v>1</v>
      </c>
      <c r="Q11" s="38"/>
      <c r="R11" s="39">
        <v>3</v>
      </c>
      <c r="S11" s="40"/>
    </row>
    <row r="12" spans="1:19" ht="26.25" customHeight="1">
      <c r="A12" s="23">
        <v>9</v>
      </c>
      <c r="B12" s="33">
        <v>15068</v>
      </c>
      <c r="C12" s="34" t="s">
        <v>28</v>
      </c>
      <c r="D12" s="34" t="s">
        <v>17</v>
      </c>
      <c r="E12" s="35" t="s">
        <v>29</v>
      </c>
      <c r="F12" s="36">
        <v>1</v>
      </c>
      <c r="G12" s="37"/>
      <c r="H12" s="37"/>
      <c r="I12" s="38"/>
      <c r="J12" s="36"/>
      <c r="K12" s="37"/>
      <c r="L12" s="37">
        <v>1</v>
      </c>
      <c r="M12" s="38"/>
      <c r="N12" s="36"/>
      <c r="O12" s="37">
        <v>1</v>
      </c>
      <c r="P12" s="37"/>
      <c r="Q12" s="38"/>
      <c r="R12" s="39">
        <v>3</v>
      </c>
      <c r="S12" s="40"/>
    </row>
    <row r="13" spans="1:19" ht="26.25" customHeight="1">
      <c r="A13" s="32">
        <v>10</v>
      </c>
      <c r="B13" s="33">
        <v>16005</v>
      </c>
      <c r="C13" s="34" t="s">
        <v>30</v>
      </c>
      <c r="D13" s="34" t="s">
        <v>17</v>
      </c>
      <c r="E13" s="35" t="s">
        <v>20</v>
      </c>
      <c r="F13" s="36"/>
      <c r="G13" s="37"/>
      <c r="H13" s="37">
        <v>1</v>
      </c>
      <c r="I13" s="38"/>
      <c r="J13" s="36"/>
      <c r="K13" s="37"/>
      <c r="L13" s="37"/>
      <c r="M13" s="38"/>
      <c r="N13" s="36"/>
      <c r="O13" s="37"/>
      <c r="P13" s="37"/>
      <c r="Q13" s="38"/>
      <c r="R13" s="39">
        <v>1</v>
      </c>
      <c r="S13" s="40"/>
    </row>
    <row r="14" spans="1:19" ht="26.25" customHeight="1">
      <c r="A14" s="23">
        <v>11</v>
      </c>
      <c r="B14" s="33">
        <v>16008</v>
      </c>
      <c r="C14" s="34" t="s">
        <v>31</v>
      </c>
      <c r="D14" s="34" t="s">
        <v>17</v>
      </c>
      <c r="E14" s="35" t="s">
        <v>18</v>
      </c>
      <c r="F14" s="36"/>
      <c r="G14" s="37"/>
      <c r="H14" s="37"/>
      <c r="I14" s="38"/>
      <c r="J14" s="36"/>
      <c r="K14" s="37"/>
      <c r="L14" s="37"/>
      <c r="M14" s="38"/>
      <c r="N14" s="36"/>
      <c r="O14" s="37"/>
      <c r="P14" s="37">
        <v>1</v>
      </c>
      <c r="Q14" s="38"/>
      <c r="R14" s="39">
        <v>1</v>
      </c>
      <c r="S14" s="40"/>
    </row>
    <row r="15" spans="1:19" ht="26.25" customHeight="1">
      <c r="A15" s="32">
        <v>12</v>
      </c>
      <c r="B15" s="33">
        <v>16065</v>
      </c>
      <c r="C15" s="34" t="s">
        <v>32</v>
      </c>
      <c r="D15" s="34" t="s">
        <v>17</v>
      </c>
      <c r="E15" s="35" t="s">
        <v>18</v>
      </c>
      <c r="F15" s="36"/>
      <c r="G15" s="37"/>
      <c r="H15" s="37"/>
      <c r="I15" s="38"/>
      <c r="J15" s="36"/>
      <c r="K15" s="37"/>
      <c r="L15" s="37"/>
      <c r="M15" s="38"/>
      <c r="N15" s="36"/>
      <c r="O15" s="37"/>
      <c r="P15" s="37">
        <v>1</v>
      </c>
      <c r="Q15" s="38"/>
      <c r="R15" s="39">
        <v>1</v>
      </c>
      <c r="S15" s="40"/>
    </row>
    <row r="16" spans="1:19" ht="26.25" customHeight="1">
      <c r="A16" s="23">
        <v>13</v>
      </c>
      <c r="B16" s="33">
        <v>16069</v>
      </c>
      <c r="C16" s="34" t="s">
        <v>33</v>
      </c>
      <c r="D16" s="34" t="s">
        <v>17</v>
      </c>
      <c r="E16" s="35" t="s">
        <v>18</v>
      </c>
      <c r="F16" s="36"/>
      <c r="G16" s="37"/>
      <c r="H16" s="37"/>
      <c r="I16" s="38"/>
      <c r="J16" s="36"/>
      <c r="K16" s="37"/>
      <c r="L16" s="37"/>
      <c r="M16" s="38">
        <v>1</v>
      </c>
      <c r="N16" s="36"/>
      <c r="O16" s="37"/>
      <c r="P16" s="37">
        <v>1</v>
      </c>
      <c r="Q16" s="38"/>
      <c r="R16" s="39">
        <v>2</v>
      </c>
      <c r="S16" s="40"/>
    </row>
    <row r="17" spans="1:19" ht="26.25" customHeight="1">
      <c r="A17" s="32">
        <v>14</v>
      </c>
      <c r="B17" s="33">
        <v>16074</v>
      </c>
      <c r="C17" s="34" t="s">
        <v>34</v>
      </c>
      <c r="D17" s="34" t="s">
        <v>17</v>
      </c>
      <c r="E17" s="35" t="s">
        <v>18</v>
      </c>
      <c r="F17" s="36"/>
      <c r="G17" s="37"/>
      <c r="H17" s="37">
        <v>1</v>
      </c>
      <c r="I17" s="38"/>
      <c r="J17" s="36"/>
      <c r="K17" s="37"/>
      <c r="L17" s="37"/>
      <c r="M17" s="38"/>
      <c r="N17" s="36"/>
      <c r="O17" s="37"/>
      <c r="P17" s="37"/>
      <c r="Q17" s="38"/>
      <c r="R17" s="39">
        <v>1</v>
      </c>
      <c r="S17" s="40"/>
    </row>
    <row r="18" spans="1:19" ht="26.25" customHeight="1">
      <c r="A18" s="23">
        <v>15</v>
      </c>
      <c r="B18" s="33">
        <v>16075</v>
      </c>
      <c r="C18" s="34" t="s">
        <v>35</v>
      </c>
      <c r="D18" s="34" t="s">
        <v>17</v>
      </c>
      <c r="E18" s="35" t="s">
        <v>29</v>
      </c>
      <c r="F18" s="36"/>
      <c r="G18" s="37"/>
      <c r="H18" s="37">
        <v>1</v>
      </c>
      <c r="I18" s="38"/>
      <c r="J18" s="36"/>
      <c r="K18" s="37"/>
      <c r="L18" s="37">
        <v>1</v>
      </c>
      <c r="M18" s="38"/>
      <c r="N18" s="36"/>
      <c r="O18" s="37">
        <v>1</v>
      </c>
      <c r="P18" s="37"/>
      <c r="Q18" s="38"/>
      <c r="R18" s="39">
        <v>3</v>
      </c>
      <c r="S18" s="40"/>
    </row>
    <row r="19" spans="1:19" ht="26.25" customHeight="1">
      <c r="A19" s="32">
        <v>16</v>
      </c>
      <c r="B19" s="33">
        <v>16113</v>
      </c>
      <c r="C19" s="34" t="s">
        <v>36</v>
      </c>
      <c r="D19" s="34" t="s">
        <v>17</v>
      </c>
      <c r="E19" s="35" t="s">
        <v>18</v>
      </c>
      <c r="F19" s="36"/>
      <c r="G19" s="37"/>
      <c r="H19" s="37"/>
      <c r="I19" s="38"/>
      <c r="J19" s="36"/>
      <c r="K19" s="37"/>
      <c r="L19" s="37"/>
      <c r="M19" s="38"/>
      <c r="N19" s="36"/>
      <c r="O19" s="37"/>
      <c r="P19" s="37">
        <v>1</v>
      </c>
      <c r="Q19" s="38"/>
      <c r="R19" s="39">
        <v>1</v>
      </c>
      <c r="S19" s="40"/>
    </row>
    <row r="20" spans="1:19" ht="26.25" customHeight="1">
      <c r="A20" s="23">
        <v>17</v>
      </c>
      <c r="B20" s="33">
        <v>17296</v>
      </c>
      <c r="C20" s="34" t="s">
        <v>37</v>
      </c>
      <c r="D20" s="34" t="s">
        <v>17</v>
      </c>
      <c r="E20" s="35" t="s">
        <v>20</v>
      </c>
      <c r="F20" s="36"/>
      <c r="G20" s="37"/>
      <c r="H20" s="37">
        <v>1</v>
      </c>
      <c r="I20" s="38"/>
      <c r="J20" s="36"/>
      <c r="K20" s="37"/>
      <c r="L20" s="37">
        <v>1</v>
      </c>
      <c r="M20" s="38"/>
      <c r="N20" s="36">
        <v>1</v>
      </c>
      <c r="O20" s="37"/>
      <c r="P20" s="37"/>
      <c r="Q20" s="38"/>
      <c r="R20" s="39">
        <v>3</v>
      </c>
      <c r="S20" s="40"/>
    </row>
    <row r="21" spans="1:19" ht="26.25" customHeight="1">
      <c r="A21" s="32">
        <v>18</v>
      </c>
      <c r="B21" s="33">
        <v>18085</v>
      </c>
      <c r="C21" s="34" t="s">
        <v>38</v>
      </c>
      <c r="D21" s="34" t="s">
        <v>17</v>
      </c>
      <c r="E21" s="35" t="s">
        <v>29</v>
      </c>
      <c r="F21" s="36"/>
      <c r="G21" s="37"/>
      <c r="H21" s="37"/>
      <c r="I21" s="38"/>
      <c r="J21" s="36"/>
      <c r="K21" s="37">
        <v>1</v>
      </c>
      <c r="L21" s="37"/>
      <c r="M21" s="38">
        <v>1</v>
      </c>
      <c r="N21" s="36"/>
      <c r="O21" s="37">
        <v>1</v>
      </c>
      <c r="P21" s="37"/>
      <c r="Q21" s="38"/>
      <c r="R21" s="39">
        <v>3</v>
      </c>
      <c r="S21" s="40"/>
    </row>
    <row r="22" spans="1:19" ht="26.25" customHeight="1">
      <c r="A22" s="23">
        <v>19</v>
      </c>
      <c r="B22" s="33">
        <v>18130</v>
      </c>
      <c r="C22" s="34" t="s">
        <v>39</v>
      </c>
      <c r="D22" s="34" t="s">
        <v>17</v>
      </c>
      <c r="E22" s="35" t="s">
        <v>29</v>
      </c>
      <c r="F22" s="36"/>
      <c r="G22" s="37">
        <v>1</v>
      </c>
      <c r="H22" s="37"/>
      <c r="I22" s="38"/>
      <c r="J22" s="36"/>
      <c r="K22" s="37">
        <v>1</v>
      </c>
      <c r="L22" s="37"/>
      <c r="M22" s="38"/>
      <c r="N22" s="36"/>
      <c r="O22" s="37">
        <v>1</v>
      </c>
      <c r="P22" s="37"/>
      <c r="Q22" s="38">
        <v>1</v>
      </c>
      <c r="R22" s="39">
        <v>4</v>
      </c>
      <c r="S22" s="40"/>
    </row>
    <row r="23" spans="1:19" ht="26.25" customHeight="1">
      <c r="A23" s="32">
        <v>20</v>
      </c>
      <c r="B23" s="33">
        <v>18154</v>
      </c>
      <c r="C23" s="34" t="s">
        <v>40</v>
      </c>
      <c r="D23" s="34" t="s">
        <v>17</v>
      </c>
      <c r="E23" s="35" t="s">
        <v>18</v>
      </c>
      <c r="F23" s="36"/>
      <c r="G23" s="37"/>
      <c r="H23" s="37"/>
      <c r="I23" s="38"/>
      <c r="J23" s="36"/>
      <c r="K23" s="37"/>
      <c r="L23" s="37"/>
      <c r="M23" s="38"/>
      <c r="N23" s="36"/>
      <c r="O23" s="37"/>
      <c r="P23" s="37">
        <v>1</v>
      </c>
      <c r="Q23" s="38"/>
      <c r="R23" s="39">
        <v>1</v>
      </c>
      <c r="S23" s="40"/>
    </row>
    <row r="24" spans="1:19" ht="26.25" customHeight="1">
      <c r="A24" s="23">
        <v>21</v>
      </c>
      <c r="B24" s="33">
        <v>18241</v>
      </c>
      <c r="C24" s="34" t="s">
        <v>41</v>
      </c>
      <c r="D24" s="34" t="s">
        <v>17</v>
      </c>
      <c r="E24" s="35" t="s">
        <v>18</v>
      </c>
      <c r="F24" s="36"/>
      <c r="G24" s="37"/>
      <c r="H24" s="37"/>
      <c r="I24" s="38"/>
      <c r="J24" s="36"/>
      <c r="K24" s="37"/>
      <c r="L24" s="37">
        <v>1</v>
      </c>
      <c r="M24" s="38"/>
      <c r="N24" s="36"/>
      <c r="O24" s="37"/>
      <c r="P24" s="37">
        <v>1</v>
      </c>
      <c r="Q24" s="38"/>
      <c r="R24" s="39">
        <v>2</v>
      </c>
      <c r="S24" s="40"/>
    </row>
    <row r="25" spans="1:19" ht="26.25" customHeight="1">
      <c r="A25" s="32">
        <v>22</v>
      </c>
      <c r="B25" s="33">
        <v>18257</v>
      </c>
      <c r="C25" s="34" t="s">
        <v>42</v>
      </c>
      <c r="D25" s="34" t="s">
        <v>17</v>
      </c>
      <c r="E25" s="35" t="s">
        <v>18</v>
      </c>
      <c r="F25" s="36"/>
      <c r="G25" s="37">
        <v>1</v>
      </c>
      <c r="H25" s="37"/>
      <c r="I25" s="38"/>
      <c r="J25" s="36"/>
      <c r="K25" s="37"/>
      <c r="L25" s="37">
        <v>1</v>
      </c>
      <c r="M25" s="38"/>
      <c r="N25" s="36"/>
      <c r="O25" s="37"/>
      <c r="P25" s="37"/>
      <c r="Q25" s="38"/>
      <c r="R25" s="39">
        <v>2</v>
      </c>
      <c r="S25" s="40"/>
    </row>
    <row r="26" spans="1:19" ht="26.25" customHeight="1">
      <c r="A26" s="23">
        <v>23</v>
      </c>
      <c r="B26" s="33">
        <v>18306</v>
      </c>
      <c r="C26" s="34" t="s">
        <v>43</v>
      </c>
      <c r="D26" s="34" t="s">
        <v>17</v>
      </c>
      <c r="E26" s="35" t="s">
        <v>20</v>
      </c>
      <c r="F26" s="36"/>
      <c r="G26" s="37"/>
      <c r="H26" s="37"/>
      <c r="I26" s="38"/>
      <c r="J26" s="36"/>
      <c r="K26" s="37"/>
      <c r="L26" s="37"/>
      <c r="M26" s="38"/>
      <c r="N26" s="36">
        <v>1</v>
      </c>
      <c r="O26" s="37"/>
      <c r="P26" s="37"/>
      <c r="Q26" s="38"/>
      <c r="R26" s="39">
        <v>1</v>
      </c>
      <c r="S26" s="40"/>
    </row>
    <row r="27" spans="1:19" ht="26.25" customHeight="1">
      <c r="A27" s="32">
        <v>24</v>
      </c>
      <c r="B27" s="33">
        <v>19017</v>
      </c>
      <c r="C27" s="34" t="s">
        <v>44</v>
      </c>
      <c r="D27" s="34" t="s">
        <v>17</v>
      </c>
      <c r="E27" s="35" t="s">
        <v>18</v>
      </c>
      <c r="F27" s="36"/>
      <c r="G27" s="37">
        <v>1</v>
      </c>
      <c r="H27" s="37"/>
      <c r="I27" s="38"/>
      <c r="J27" s="36"/>
      <c r="K27" s="37">
        <v>1</v>
      </c>
      <c r="L27" s="37"/>
      <c r="M27" s="38"/>
      <c r="N27" s="36"/>
      <c r="O27" s="37"/>
      <c r="P27" s="37">
        <v>1</v>
      </c>
      <c r="Q27" s="38"/>
      <c r="R27" s="39">
        <v>3</v>
      </c>
      <c r="S27" s="40"/>
    </row>
    <row r="28" spans="1:19" ht="26.25" customHeight="1">
      <c r="A28" s="23">
        <v>25</v>
      </c>
      <c r="B28" s="33">
        <v>19064</v>
      </c>
      <c r="C28" s="34" t="s">
        <v>45</v>
      </c>
      <c r="D28" s="34" t="s">
        <v>17</v>
      </c>
      <c r="E28" s="35" t="s">
        <v>18</v>
      </c>
      <c r="F28" s="36"/>
      <c r="G28" s="37"/>
      <c r="H28" s="37">
        <v>1</v>
      </c>
      <c r="I28" s="38"/>
      <c r="J28" s="36"/>
      <c r="K28" s="37"/>
      <c r="L28" s="37"/>
      <c r="M28" s="38"/>
      <c r="N28" s="36"/>
      <c r="O28" s="37"/>
      <c r="P28" s="37"/>
      <c r="Q28" s="38"/>
      <c r="R28" s="39">
        <v>1</v>
      </c>
      <c r="S28" s="40"/>
    </row>
    <row r="29" spans="1:19" ht="26.25" customHeight="1">
      <c r="A29" s="32">
        <v>26</v>
      </c>
      <c r="B29" s="33">
        <v>19170</v>
      </c>
      <c r="C29" s="34" t="s">
        <v>46</v>
      </c>
      <c r="D29" s="34" t="s">
        <v>17</v>
      </c>
      <c r="E29" s="35" t="s">
        <v>18</v>
      </c>
      <c r="F29" s="36"/>
      <c r="G29" s="37"/>
      <c r="H29" s="37">
        <v>1</v>
      </c>
      <c r="I29" s="38"/>
      <c r="J29" s="36"/>
      <c r="K29" s="37"/>
      <c r="L29" s="37"/>
      <c r="M29" s="38"/>
      <c r="N29" s="36"/>
      <c r="O29" s="37">
        <v>1</v>
      </c>
      <c r="P29" s="37"/>
      <c r="Q29" s="38"/>
      <c r="R29" s="39">
        <v>2</v>
      </c>
      <c r="S29" s="40"/>
    </row>
    <row r="30" spans="1:19" ht="26.25" customHeight="1">
      <c r="A30" s="23">
        <v>27</v>
      </c>
      <c r="B30" s="33">
        <v>19246</v>
      </c>
      <c r="C30" s="34" t="s">
        <v>47</v>
      </c>
      <c r="D30" s="34" t="s">
        <v>17</v>
      </c>
      <c r="E30" s="35" t="s">
        <v>18</v>
      </c>
      <c r="F30" s="36"/>
      <c r="G30" s="37">
        <v>1</v>
      </c>
      <c r="H30" s="37"/>
      <c r="I30" s="38"/>
      <c r="J30" s="36"/>
      <c r="K30" s="37">
        <v>1</v>
      </c>
      <c r="L30" s="37"/>
      <c r="M30" s="38"/>
      <c r="N30" s="36"/>
      <c r="O30" s="37"/>
      <c r="P30" s="37">
        <v>1</v>
      </c>
      <c r="Q30" s="38"/>
      <c r="R30" s="39">
        <v>3</v>
      </c>
      <c r="S30" s="40"/>
    </row>
    <row r="31" spans="1:19" ht="26.25" customHeight="1">
      <c r="A31" s="32">
        <v>28</v>
      </c>
      <c r="B31" s="33">
        <v>19315</v>
      </c>
      <c r="C31" s="34" t="s">
        <v>48</v>
      </c>
      <c r="D31" s="34" t="s">
        <v>17</v>
      </c>
      <c r="E31" s="35" t="s">
        <v>18</v>
      </c>
      <c r="F31" s="36">
        <v>1</v>
      </c>
      <c r="G31" s="37"/>
      <c r="H31" s="37"/>
      <c r="I31" s="38"/>
      <c r="J31" s="36"/>
      <c r="K31" s="37"/>
      <c r="L31" s="37">
        <v>1</v>
      </c>
      <c r="M31" s="38"/>
      <c r="N31" s="36"/>
      <c r="O31" s="37"/>
      <c r="P31" s="37"/>
      <c r="Q31" s="38"/>
      <c r="R31" s="39">
        <v>2</v>
      </c>
      <c r="S31" s="40"/>
    </row>
    <row r="32" spans="1:19" ht="26.25" customHeight="1">
      <c r="A32" s="23">
        <v>29</v>
      </c>
      <c r="B32" s="33">
        <v>20091</v>
      </c>
      <c r="C32" s="34" t="s">
        <v>49</v>
      </c>
      <c r="D32" s="34" t="s">
        <v>17</v>
      </c>
      <c r="E32" s="35" t="s">
        <v>18</v>
      </c>
      <c r="F32" s="36"/>
      <c r="G32" s="37"/>
      <c r="H32" s="37"/>
      <c r="I32" s="38"/>
      <c r="J32" s="36"/>
      <c r="K32" s="37"/>
      <c r="L32" s="37">
        <v>1</v>
      </c>
      <c r="M32" s="38"/>
      <c r="N32" s="36"/>
      <c r="O32" s="37"/>
      <c r="P32" s="37">
        <v>1</v>
      </c>
      <c r="Q32" s="38"/>
      <c r="R32" s="39">
        <v>2</v>
      </c>
      <c r="S32" s="40"/>
    </row>
    <row r="33" spans="1:19" ht="26.25" customHeight="1">
      <c r="A33" s="32">
        <v>30</v>
      </c>
      <c r="B33" s="33">
        <v>21151</v>
      </c>
      <c r="C33" s="34" t="s">
        <v>50</v>
      </c>
      <c r="D33" s="34" t="s">
        <v>17</v>
      </c>
      <c r="E33" s="35" t="s">
        <v>18</v>
      </c>
      <c r="F33" s="36"/>
      <c r="G33" s="37"/>
      <c r="H33" s="37"/>
      <c r="I33" s="38"/>
      <c r="J33" s="36"/>
      <c r="K33" s="37"/>
      <c r="L33" s="37"/>
      <c r="M33" s="38"/>
      <c r="N33" s="36"/>
      <c r="O33" s="37"/>
      <c r="P33" s="37">
        <v>1</v>
      </c>
      <c r="Q33" s="38"/>
      <c r="R33" s="39">
        <v>1</v>
      </c>
      <c r="S33" s="40"/>
    </row>
    <row r="34" spans="1:19" ht="26.25" customHeight="1" thickBot="1">
      <c r="A34" s="41">
        <v>31</v>
      </c>
      <c r="B34" s="42">
        <v>21214</v>
      </c>
      <c r="C34" s="43" t="s">
        <v>51</v>
      </c>
      <c r="D34" s="43" t="s">
        <v>17</v>
      </c>
      <c r="E34" s="44" t="s">
        <v>18</v>
      </c>
      <c r="F34" s="45"/>
      <c r="G34" s="46"/>
      <c r="H34" s="46"/>
      <c r="I34" s="47"/>
      <c r="J34" s="45"/>
      <c r="K34" s="46"/>
      <c r="L34" s="46"/>
      <c r="M34" s="47"/>
      <c r="N34" s="45">
        <v>1</v>
      </c>
      <c r="O34" s="46"/>
      <c r="P34" s="46"/>
      <c r="Q34" s="47"/>
      <c r="R34" s="48">
        <v>1</v>
      </c>
      <c r="S34" s="49"/>
    </row>
    <row r="35" spans="1:19" ht="31.5" customHeight="1" thickBot="1">
      <c r="A35" s="50" t="s">
        <v>52</v>
      </c>
      <c r="B35" s="51">
        <v>21151</v>
      </c>
      <c r="C35" s="51" t="s">
        <v>50</v>
      </c>
      <c r="D35" s="51" t="s">
        <v>17</v>
      </c>
      <c r="E35" s="52" t="s">
        <v>18</v>
      </c>
      <c r="F35" s="53">
        <f>SUM(F4:F34)</f>
        <v>2</v>
      </c>
      <c r="G35" s="54">
        <f>SUM(G4:G34)</f>
        <v>4</v>
      </c>
      <c r="H35" s="54">
        <f>SUM(H4:H34)</f>
        <v>10</v>
      </c>
      <c r="I35" s="55">
        <f>SUM(I4:I34)</f>
        <v>1</v>
      </c>
      <c r="J35" s="53">
        <f>SUM(J4:J34)</f>
        <v>0</v>
      </c>
      <c r="K35" s="54">
        <f>SUM(K4:K34)</f>
        <v>4</v>
      </c>
      <c r="L35" s="54">
        <f>SUM(L4:L34)</f>
        <v>12</v>
      </c>
      <c r="M35" s="55">
        <f>SUM(M4:M34)</f>
        <v>2</v>
      </c>
      <c r="N35" s="53">
        <f>SUM(N4:N34)</f>
        <v>4</v>
      </c>
      <c r="O35" s="54">
        <f>SUM(O4:O34)</f>
        <v>6</v>
      </c>
      <c r="P35" s="54">
        <f>SUM(P4:P34)</f>
        <v>14</v>
      </c>
      <c r="Q35" s="55">
        <f>SUM(Q4:Q34)</f>
        <v>1</v>
      </c>
      <c r="R35" s="56">
        <f>SUM(R4:R34)</f>
        <v>60</v>
      </c>
      <c r="S35" s="57"/>
    </row>
    <row r="36" spans="1:19" ht="20.2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9"/>
      <c r="Q36" s="60" t="s">
        <v>53</v>
      </c>
      <c r="R36" s="61">
        <f>F35+J35+N35</f>
        <v>6</v>
      </c>
      <c r="S36" s="62"/>
    </row>
    <row r="37" spans="1:19" ht="20.25" customHeight="1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4"/>
      <c r="Q37" s="65" t="s">
        <v>54</v>
      </c>
      <c r="R37" s="66">
        <f>G35+K35+O35</f>
        <v>14</v>
      </c>
      <c r="S37" s="67"/>
    </row>
    <row r="38" spans="1:19" ht="20.25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4"/>
      <c r="Q38" s="65" t="s">
        <v>55</v>
      </c>
      <c r="R38" s="66">
        <f>H35+L35+P35</f>
        <v>36</v>
      </c>
      <c r="S38" s="67"/>
    </row>
    <row r="39" spans="1:19" ht="20.25" customHeight="1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4"/>
      <c r="Q39" s="65" t="s">
        <v>56</v>
      </c>
      <c r="R39" s="66">
        <f>I35</f>
        <v>1</v>
      </c>
      <c r="S39" s="67"/>
    </row>
    <row r="40" spans="1:19" ht="20.25" customHeight="1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4"/>
      <c r="Q40" s="65" t="s">
        <v>57</v>
      </c>
      <c r="R40" s="66">
        <f>M35+Q35</f>
        <v>3</v>
      </c>
      <c r="S40" s="67"/>
    </row>
    <row r="41" spans="1:19" ht="20.25" customHeight="1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8" t="s">
        <v>58</v>
      </c>
      <c r="Q41" s="68"/>
      <c r="R41" s="66">
        <f>SUM(R36:R40)</f>
        <v>60</v>
      </c>
      <c r="S41" s="67"/>
    </row>
  </sheetData>
  <mergeCells count="13">
    <mergeCell ref="S2:S3"/>
    <mergeCell ref="A35:E35"/>
    <mergeCell ref="P41:Q41"/>
    <mergeCell ref="A1:S1"/>
    <mergeCell ref="A2:A3"/>
    <mergeCell ref="B2:B3"/>
    <mergeCell ref="C2:C3"/>
    <mergeCell ref="D2:D3"/>
    <mergeCell ref="E2:E3"/>
    <mergeCell ref="F2:I2"/>
    <mergeCell ref="J2:M2"/>
    <mergeCell ref="N2:Q2"/>
    <mergeCell ref="R2:R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医辅SAMT</vt:lpstr>
      <vt:lpstr>医辅SAMT!Print_Titles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2023-07-27T03:06:01Z</dcterms:created>
  <dcterms:modified xsi:type="dcterms:W3CDTF">2023-07-27T03:06:22Z</dcterms:modified>
</cp:coreProperties>
</file>